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References lookups and Links" sheetId="1" r:id="rId1"/>
  </sheets>
  <externalReferences>
    <externalReference r:id="rId2"/>
    <externalReference r:id="rId3"/>
    <externalReference r:id="rId4"/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1" i="1" l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93" i="1"/>
  <c r="B93" i="1"/>
  <c r="A94" i="1"/>
  <c r="B94" i="1"/>
  <c r="A95" i="1"/>
  <c r="B95" i="1"/>
  <c r="A96" i="1"/>
  <c r="B96" i="1"/>
  <c r="A97" i="1"/>
  <c r="B97" i="1"/>
  <c r="A98" i="1"/>
  <c r="B98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" i="1"/>
  <c r="B2" i="1"/>
  <c r="A3" i="1"/>
  <c r="B3" i="1"/>
  <c r="A4" i="1"/>
  <c r="B4" i="1"/>
  <c r="A5" i="1"/>
  <c r="B5" i="1"/>
  <c r="A6" i="1"/>
  <c r="B6" i="1"/>
  <c r="A7" i="1"/>
  <c r="B7" i="1"/>
  <c r="A8" i="1"/>
  <c r="B8" i="1"/>
</calcChain>
</file>

<file path=xl/sharedStrings.xml><?xml version="1.0" encoding="utf-8"?>
<sst xmlns="http://schemas.openxmlformats.org/spreadsheetml/2006/main" count="14" uniqueCount="14">
  <si>
    <t>Planning Decision</t>
  </si>
  <si>
    <t>Appeal Status</t>
  </si>
  <si>
    <t>Appeal Decision</t>
  </si>
  <si>
    <t>Building Control AppTyp</t>
  </si>
  <si>
    <t>Building Control Status</t>
  </si>
  <si>
    <t>Competent Persons Status</t>
  </si>
  <si>
    <t>Constraints Status</t>
  </si>
  <si>
    <t>Layer</t>
  </si>
  <si>
    <t>Link</t>
  </si>
  <si>
    <t>Enterprise Zones</t>
  </si>
  <si>
    <t>https://eastdevon.gov.uk/business-and-investment/business-and-investment-information/enterprise-zone/</t>
  </si>
  <si>
    <t>Assets of Community Value (ACV)</t>
  </si>
  <si>
    <t>https://eastdevon.gov.uk/media/3721478/community-asset-live-register.pdf</t>
  </si>
  <si>
    <t>Enterprise Zones &amp; Assets of Community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</si>
</sst>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b/>
      <sz val="1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49" fontId="2" fillId="0" borderId="0" xfId="0" applyNumberFormat="1" applyFont="1"/>
    <xf numFmtId="49" fontId="3" fillId="0" borderId="0" xfId="0" applyNumberFormat="1" applyFont="1"/>
    <xf numFmtId="0" fontId="4" fillId="0" borderId="0" xfId="1" applyFont="1" applyAlignment="1">
      <alignment vertical="center"/>
    </xf>
    <xf numFmtId="0" fontId="4" fillId="0" borderId="0" xfId="1" applyFont="1"/>
    <xf numFmtId="0" fontId="5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ppeals_Lookups_for_PersonalSearc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uildingControl_Lookups_for_PersonalSearc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ompetentPersons_Lookups_for_PersonalSearch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Constraints_Lookups_for_PersonalSear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ning Decsision"/>
      <sheetName val="Appeal Status"/>
      <sheetName val="Appeal Decision"/>
    </sheetNames>
    <sheetDataSet>
      <sheetData sheetId="0">
        <row r="1">
          <cell r="A1" t="str">
            <v>Code</v>
          </cell>
          <cell r="B1" t="str">
            <v>Full Text</v>
          </cell>
        </row>
        <row r="2">
          <cell r="A2" t="str">
            <v>02</v>
          </cell>
          <cell r="B2" t="str">
            <v>Approval with Conditions</v>
          </cell>
        </row>
        <row r="3">
          <cell r="A3" t="str">
            <v>04</v>
          </cell>
          <cell r="B3" t="str">
            <v>Refusal</v>
          </cell>
        </row>
        <row r="4">
          <cell r="A4" t="str">
            <v>16</v>
          </cell>
          <cell r="B4" t="str">
            <v>Non-determination appeal lodged</v>
          </cell>
        </row>
        <row r="5">
          <cell r="A5" t="str">
            <v>23</v>
          </cell>
          <cell r="B5" t="str">
            <v>Retrospective Refusal</v>
          </cell>
        </row>
        <row r="6">
          <cell r="A6" t="str">
            <v>25</v>
          </cell>
          <cell r="B6" t="str">
            <v>Split Decision</v>
          </cell>
        </row>
        <row r="7">
          <cell r="A7" t="str">
            <v>28</v>
          </cell>
          <cell r="B7" t="str">
            <v>CPL Refuse</v>
          </cell>
        </row>
      </sheetData>
      <sheetData sheetId="1">
        <row r="1">
          <cell r="A1" t="str">
            <v>Code</v>
          </cell>
          <cell r="B1" t="str">
            <v>Full Text</v>
          </cell>
        </row>
        <row r="2">
          <cell r="A2" t="str">
            <v>01</v>
          </cell>
          <cell r="B2" t="str">
            <v>Allowed (no conditions)</v>
          </cell>
        </row>
        <row r="3">
          <cell r="A3" t="str">
            <v>02</v>
          </cell>
          <cell r="B3" t="str">
            <v>Allowed (with conditions)</v>
          </cell>
        </row>
        <row r="4">
          <cell r="A4" t="str">
            <v>03</v>
          </cell>
          <cell r="B4" t="str">
            <v>Allowed (with conditions) temporary</v>
          </cell>
        </row>
        <row r="5">
          <cell r="A5" t="str">
            <v>04</v>
          </cell>
          <cell r="B5" t="str">
            <v>Dismissed</v>
          </cell>
        </row>
        <row r="6">
          <cell r="A6" t="str">
            <v>06</v>
          </cell>
          <cell r="B6" t="str">
            <v>Withdrawn</v>
          </cell>
        </row>
        <row r="7">
          <cell r="A7" t="str">
            <v>07</v>
          </cell>
          <cell r="B7" t="str">
            <v>Split Decision</v>
          </cell>
        </row>
        <row r="8">
          <cell r="A8" t="str">
            <v>08</v>
          </cell>
          <cell r="B8" t="str">
            <v>Appeal Invalid</v>
          </cell>
        </row>
        <row r="9">
          <cell r="A9" t="str">
            <v>DISMIS</v>
          </cell>
          <cell r="B9" t="str">
            <v>Appeal Dismissed</v>
          </cell>
        </row>
      </sheetData>
      <sheetData sheetId="2">
        <row r="1">
          <cell r="A1" t="str">
            <v>Code</v>
          </cell>
          <cell r="B1" t="str">
            <v>Full Text</v>
          </cell>
        </row>
        <row r="2">
          <cell r="A2" t="str">
            <v>01</v>
          </cell>
          <cell r="B2" t="str">
            <v>Allowed (no conditions)</v>
          </cell>
        </row>
        <row r="3">
          <cell r="A3" t="str">
            <v>02</v>
          </cell>
          <cell r="B3" t="str">
            <v>Allowed (with conditions)</v>
          </cell>
        </row>
        <row r="4">
          <cell r="A4" t="str">
            <v>03</v>
          </cell>
          <cell r="B4" t="str">
            <v>Allowed (with conditions) temporary</v>
          </cell>
        </row>
        <row r="5">
          <cell r="A5" t="str">
            <v>04</v>
          </cell>
          <cell r="B5" t="str">
            <v>Dismissed</v>
          </cell>
        </row>
        <row r="6">
          <cell r="A6" t="str">
            <v>06</v>
          </cell>
          <cell r="B6" t="str">
            <v>Withdrawn</v>
          </cell>
        </row>
        <row r="7">
          <cell r="A7" t="str">
            <v>07</v>
          </cell>
          <cell r="B7" t="str">
            <v>Split Decision</v>
          </cell>
        </row>
        <row r="8">
          <cell r="A8" t="str">
            <v>08</v>
          </cell>
          <cell r="B8" t="str">
            <v>Appeal Invalid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Typ"/>
      <sheetName val="Status"/>
    </sheetNames>
    <sheetDataSet>
      <sheetData sheetId="0">
        <row r="1">
          <cell r="A1" t="str">
            <v>Code</v>
          </cell>
          <cell r="B1" t="str">
            <v>Full Text</v>
          </cell>
        </row>
        <row r="2">
          <cell r="A2" t="str">
            <v>CONSUL</v>
          </cell>
          <cell r="B2" t="str">
            <v>Consultations</v>
          </cell>
        </row>
        <row r="3">
          <cell r="A3" t="str">
            <v>DAL</v>
          </cell>
          <cell r="B3" t="str">
            <v>Domestic Alterations Full Plans</v>
          </cell>
        </row>
        <row r="4">
          <cell r="A4" t="str">
            <v>DALBN</v>
          </cell>
          <cell r="B4" t="str">
            <v>Domestic Alterations Building Notice</v>
          </cell>
        </row>
        <row r="5">
          <cell r="A5" t="str">
            <v>DALPRT</v>
          </cell>
          <cell r="B5" t="str">
            <v>Domestic Alterations Full Plans - PARTNER</v>
          </cell>
        </row>
        <row r="6">
          <cell r="A6" t="str">
            <v>DALRG</v>
          </cell>
          <cell r="B6" t="str">
            <v>Domestic Alterations Regularisation</v>
          </cell>
        </row>
        <row r="7">
          <cell r="A7" t="str">
            <v>DEX</v>
          </cell>
          <cell r="B7" t="str">
            <v>Domestic Extensions</v>
          </cell>
        </row>
        <row r="8">
          <cell r="A8" t="str">
            <v>DEXBN</v>
          </cell>
          <cell r="B8" t="str">
            <v>Domestic Extensions Building Notice</v>
          </cell>
        </row>
        <row r="9">
          <cell r="A9" t="str">
            <v>DEXPRT</v>
          </cell>
          <cell r="B9" t="str">
            <v>Domestic Extension Full Plans - PARTNER</v>
          </cell>
        </row>
        <row r="10">
          <cell r="A10" t="str">
            <v>DEXRG</v>
          </cell>
          <cell r="B10" t="str">
            <v>Domestic Extensions Regularisation</v>
          </cell>
        </row>
        <row r="11">
          <cell r="A11" t="str">
            <v>DGA</v>
          </cell>
          <cell r="B11" t="str">
            <v>Domestic Garages</v>
          </cell>
        </row>
        <row r="12">
          <cell r="A12" t="str">
            <v>DGABN</v>
          </cell>
          <cell r="B12" t="str">
            <v>Domestic Garages Bulding Notice</v>
          </cell>
        </row>
        <row r="13">
          <cell r="A13" t="str">
            <v>DGAPRT</v>
          </cell>
          <cell r="B13" t="str">
            <v>Domestic Garages - PARTNER</v>
          </cell>
        </row>
        <row r="14">
          <cell r="A14" t="str">
            <v>DGARG</v>
          </cell>
          <cell r="B14" t="str">
            <v>Domestic Garages Regularisation</v>
          </cell>
        </row>
        <row r="15">
          <cell r="A15" t="str">
            <v>DIS</v>
          </cell>
          <cell r="B15" t="str">
            <v>Disabled Application</v>
          </cell>
        </row>
        <row r="16">
          <cell r="A16" t="str">
            <v>DISBN</v>
          </cell>
          <cell r="B16" t="str">
            <v>Disabled Building Notice</v>
          </cell>
        </row>
        <row r="17">
          <cell r="A17" t="str">
            <v>DOM</v>
          </cell>
          <cell r="B17" t="str">
            <v>Domestic Buildings and New Dwellings</v>
          </cell>
        </row>
        <row r="18">
          <cell r="A18" t="str">
            <v>DOMBN</v>
          </cell>
          <cell r="B18" t="str">
            <v>Domestic Buildings and New Dwellings Building Notice</v>
          </cell>
        </row>
        <row r="19">
          <cell r="A19" t="str">
            <v>DOMPRT</v>
          </cell>
          <cell r="B19" t="str">
            <v>Domestic Buildings and New Dwellings - PARTNER</v>
          </cell>
        </row>
        <row r="20">
          <cell r="A20" t="str">
            <v>DOMRG</v>
          </cell>
          <cell r="B20" t="str">
            <v>Domestic Buildings and New Dwellings Regularisation</v>
          </cell>
        </row>
        <row r="21">
          <cell r="A21" t="str">
            <v>DRO</v>
          </cell>
          <cell r="B21" t="str">
            <v>Domestic in-roof Extensions/Alterations</v>
          </cell>
        </row>
        <row r="22">
          <cell r="A22" t="str">
            <v>DROBN</v>
          </cell>
          <cell r="B22" t="str">
            <v>Domestic in-roof Extensions/Alterations Building Notice</v>
          </cell>
        </row>
        <row r="23">
          <cell r="A23" t="str">
            <v>DROPRT</v>
          </cell>
          <cell r="B23" t="str">
            <v>Domestic in-roof Extensions/Alterations - PARTNER</v>
          </cell>
        </row>
        <row r="24">
          <cell r="A24" t="str">
            <v>DRORG</v>
          </cell>
          <cell r="B24" t="str">
            <v>Domestic in-roof Extensions/Alterations Regularisation</v>
          </cell>
        </row>
        <row r="25">
          <cell r="A25" t="str">
            <v>IN</v>
          </cell>
          <cell r="B25" t="str">
            <v>Initial Notice</v>
          </cell>
        </row>
        <row r="26">
          <cell r="A26" t="str">
            <v>MUL</v>
          </cell>
          <cell r="B26" t="str">
            <v>Multiple Domestic</v>
          </cell>
        </row>
        <row r="27">
          <cell r="A27" t="str">
            <v>MULBN</v>
          </cell>
          <cell r="B27" t="str">
            <v>Multiple Domestic Building Notice</v>
          </cell>
        </row>
        <row r="28">
          <cell r="A28" t="str">
            <v>MULPRT</v>
          </cell>
          <cell r="B28" t="str">
            <v>Multiple Domestic - PARTNER</v>
          </cell>
        </row>
        <row r="29">
          <cell r="A29" t="str">
            <v>MULRG</v>
          </cell>
          <cell r="B29" t="str">
            <v>Multiple Domestic Regularisation</v>
          </cell>
        </row>
        <row r="30">
          <cell r="A30" t="str">
            <v>OAL</v>
          </cell>
          <cell r="B30" t="str">
            <v>All other Non Domestic alterations</v>
          </cell>
        </row>
        <row r="31">
          <cell r="A31" t="str">
            <v>OALPRT</v>
          </cell>
          <cell r="B31" t="str">
            <v>All other Non Domestic alterations - PARTNER</v>
          </cell>
        </row>
        <row r="32">
          <cell r="A32" t="str">
            <v>OALRG</v>
          </cell>
          <cell r="B32" t="str">
            <v>All other Non Domestic Regularisation</v>
          </cell>
        </row>
        <row r="33">
          <cell r="A33" t="str">
            <v>OTH</v>
          </cell>
          <cell r="B33" t="str">
            <v>Non Domestic Extensions</v>
          </cell>
        </row>
        <row r="34">
          <cell r="A34" t="str">
            <v>OTHBN</v>
          </cell>
          <cell r="B34" t="str">
            <v>Non Domestic Extensions Building Notice</v>
          </cell>
        </row>
        <row r="35">
          <cell r="A35" t="str">
            <v>OTHPRT</v>
          </cell>
          <cell r="B35" t="str">
            <v>Non Domestic Extensions - PARTNER</v>
          </cell>
        </row>
        <row r="36">
          <cell r="A36" t="str">
            <v>OTHRG</v>
          </cell>
          <cell r="B36" t="str">
            <v>Non Domestic Extensions Regularisation</v>
          </cell>
        </row>
        <row r="37">
          <cell r="A37" t="str">
            <v>OTHWIN</v>
          </cell>
          <cell r="B37" t="str">
            <v>Windows</v>
          </cell>
        </row>
        <row r="38">
          <cell r="A38" t="str">
            <v>TELBN</v>
          </cell>
          <cell r="B38" t="str">
            <v>Telephone Application Building Notice</v>
          </cell>
        </row>
        <row r="39">
          <cell r="A39" t="str">
            <v>WEBBN</v>
          </cell>
          <cell r="B39" t="str">
            <v>Web Application Building Notice</v>
          </cell>
        </row>
        <row r="40">
          <cell r="A40" t="str">
            <v>WEBFP</v>
          </cell>
          <cell r="B40" t="str">
            <v>Web Application Full Plans</v>
          </cell>
        </row>
        <row r="41">
          <cell r="A41" t="str">
            <v>WEBRG</v>
          </cell>
          <cell r="B41" t="str">
            <v>Web Application Regularisation</v>
          </cell>
        </row>
      </sheetData>
      <sheetData sheetId="1">
        <row r="1">
          <cell r="A1" t="str">
            <v>Code</v>
          </cell>
          <cell r="B1" t="str">
            <v>Full Text</v>
          </cell>
        </row>
        <row r="2">
          <cell r="A2" t="str">
            <v>ACC</v>
          </cell>
          <cell r="B2" t="str">
            <v>Accepted</v>
          </cell>
        </row>
        <row r="3">
          <cell r="A3" t="str">
            <v>APPROV</v>
          </cell>
          <cell r="B3" t="str">
            <v>Approved</v>
          </cell>
        </row>
        <row r="4">
          <cell r="A4" t="str">
            <v>BCO</v>
          </cell>
          <cell r="B4" t="str">
            <v>Building Work Complete</v>
          </cell>
        </row>
        <row r="5">
          <cell r="A5" t="str">
            <v>BST</v>
          </cell>
          <cell r="B5" t="str">
            <v>Building Work Started</v>
          </cell>
        </row>
        <row r="6">
          <cell r="A6" t="str">
            <v>CAN</v>
          </cell>
          <cell r="B6" t="str">
            <v>Cancelled</v>
          </cell>
        </row>
        <row r="7">
          <cell r="A7" t="str">
            <v>CLO</v>
          </cell>
          <cell r="B7" t="str">
            <v>Closed</v>
          </cell>
        </row>
        <row r="8">
          <cell r="A8" t="str">
            <v>CLOS</v>
          </cell>
          <cell r="B8" t="str">
            <v>Closed</v>
          </cell>
        </row>
        <row r="9">
          <cell r="A9" t="str">
            <v>CON</v>
          </cell>
          <cell r="B9" t="str">
            <v>Plans Approved Conditionally</v>
          </cell>
        </row>
        <row r="10">
          <cell r="A10" t="str">
            <v>DIS</v>
          </cell>
          <cell r="B10" t="str">
            <v>Dismissed</v>
          </cell>
        </row>
        <row r="11">
          <cell r="A11" t="str">
            <v>INF</v>
          </cell>
          <cell r="B11" t="str">
            <v>Informative</v>
          </cell>
        </row>
        <row r="12">
          <cell r="A12" t="str">
            <v>NOTISS</v>
          </cell>
          <cell r="B12" t="str">
            <v>Notice Issued</v>
          </cell>
        </row>
        <row r="13">
          <cell r="A13" t="str">
            <v>PAS</v>
          </cell>
          <cell r="B13" t="str">
            <v>Passed</v>
          </cell>
        </row>
        <row r="14">
          <cell r="A14" t="str">
            <v>PCO</v>
          </cell>
          <cell r="B14" t="str">
            <v>Pending Consideration</v>
          </cell>
        </row>
        <row r="15">
          <cell r="A15" t="str">
            <v>REC</v>
          </cell>
          <cell r="B15" t="str">
            <v>Received</v>
          </cell>
        </row>
        <row r="16">
          <cell r="A16" t="str">
            <v>WRITOF</v>
          </cell>
          <cell r="B16" t="str">
            <v>Written Off/Completed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us"/>
    </sheetNames>
    <sheetDataSet>
      <sheetData sheetId="0">
        <row r="1">
          <cell r="A1" t="str">
            <v>Code</v>
          </cell>
          <cell r="B1" t="str">
            <v>Full Text</v>
          </cell>
        </row>
        <row r="2">
          <cell r="A2" t="str">
            <v>ACC</v>
          </cell>
          <cell r="B2" t="str">
            <v>Accepted</v>
          </cell>
        </row>
        <row r="3">
          <cell r="A3" t="str">
            <v>BCO</v>
          </cell>
          <cell r="B3" t="str">
            <v>Building Work Complete</v>
          </cell>
        </row>
        <row r="4">
          <cell r="A4" t="str">
            <v>BST</v>
          </cell>
          <cell r="B4" t="str">
            <v>Building Work Started</v>
          </cell>
        </row>
        <row r="5">
          <cell r="A5" t="str">
            <v>PCO</v>
          </cell>
          <cell r="B5" t="str">
            <v>Pending Consideration</v>
          </cell>
        </row>
        <row r="6">
          <cell r="A6" t="str">
            <v>REC</v>
          </cell>
          <cell r="B6" t="str">
            <v>Received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us"/>
    </sheetNames>
    <sheetDataSet>
      <sheetData sheetId="0">
        <row r="1">
          <cell r="A1" t="str">
            <v>Code</v>
          </cell>
          <cell r="B1" t="str">
            <v>Full Text</v>
          </cell>
        </row>
        <row r="2">
          <cell r="A2" t="str">
            <v>CONF</v>
          </cell>
          <cell r="B2" t="str">
            <v>Confirmed</v>
          </cell>
        </row>
        <row r="3">
          <cell r="A3" t="str">
            <v>PROPOS</v>
          </cell>
          <cell r="B3" t="str">
            <v>Proposed</v>
          </cell>
        </row>
        <row r="4">
          <cell r="A4" t="str">
            <v>APPROV</v>
          </cell>
          <cell r="B4" t="str">
            <v>Approved</v>
          </cell>
        </row>
        <row r="5">
          <cell r="A5" t="str">
            <v>COMPLE</v>
          </cell>
          <cell r="B5" t="str">
            <v>Confirmed</v>
          </cell>
        </row>
        <row r="6">
          <cell r="A6" t="str">
            <v>LISTED</v>
          </cell>
          <cell r="B6" t="str">
            <v>Listed</v>
          </cell>
        </row>
        <row r="7">
          <cell r="A7" t="str">
            <v>DELISTED</v>
          </cell>
          <cell r="B7" t="str">
            <v>De-Listed</v>
          </cell>
        </row>
        <row r="8">
          <cell r="A8" t="str">
            <v>PROV</v>
          </cell>
          <cell r="B8" t="str">
            <v>Provisional</v>
          </cell>
        </row>
        <row r="9">
          <cell r="A9" t="str">
            <v>REC</v>
          </cell>
          <cell r="B9" t="str">
            <v>Received</v>
          </cell>
        </row>
        <row r="10">
          <cell r="A10" t="str">
            <v>NOT</v>
          </cell>
          <cell r="B10" t="str">
            <v>Not Accepted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astdevon.gov.uk/media/3721478/community-asset-live-register.pdf" TargetMode="External"/><Relationship Id="rId1" Type="http://schemas.openxmlformats.org/officeDocument/2006/relationships/hyperlink" Target="https://eastdevon.gov.uk/business-and-investment/business-and-investment-information/enterprise-zon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5"/>
  <sheetViews>
    <sheetView tabSelected="1" zoomScaleNormal="100" workbookViewId="0">
      <selection activeCell="B10" sqref="B10"/>
    </sheetView>
  </sheetViews>
  <sheetFormatPr defaultRowHeight="15" x14ac:dyDescent="0.2"/>
  <cols>
    <col min="1" max="1" width="81.5703125" style="2" bestFit="1" customWidth="1"/>
    <col min="2" max="2" width="109.140625" style="2" bestFit="1" customWidth="1"/>
    <col min="3" max="16384" width="9.140625" style="2"/>
  </cols>
  <sheetData>
    <row r="1" spans="1:2" ht="23.25" x14ac:dyDescent="0.35">
      <c r="A1" s="7" t="s">
        <v>0</v>
      </c>
    </row>
    <row r="2" spans="1:2" ht="15.75" x14ac:dyDescent="0.25">
      <c r="A2" s="3" t="str">
        <f>'[1]Planning Decsision'!A1</f>
        <v>Code</v>
      </c>
      <c r="B2" s="3" t="str">
        <f>'[1]Planning Decsision'!B1</f>
        <v>Full Text</v>
      </c>
    </row>
    <row r="3" spans="1:2" x14ac:dyDescent="0.2">
      <c r="A3" s="4" t="str">
        <f>'[1]Planning Decsision'!A2</f>
        <v>02</v>
      </c>
      <c r="B3" s="4" t="str">
        <f>'[1]Planning Decsision'!B2</f>
        <v>Approval with Conditions</v>
      </c>
    </row>
    <row r="4" spans="1:2" x14ac:dyDescent="0.2">
      <c r="A4" s="4" t="str">
        <f>'[1]Planning Decsision'!A3</f>
        <v>04</v>
      </c>
      <c r="B4" s="4" t="str">
        <f>'[1]Planning Decsision'!B3</f>
        <v>Refusal</v>
      </c>
    </row>
    <row r="5" spans="1:2" x14ac:dyDescent="0.2">
      <c r="A5" s="4" t="str">
        <f>'[1]Planning Decsision'!A4</f>
        <v>16</v>
      </c>
      <c r="B5" s="4" t="str">
        <f>'[1]Planning Decsision'!B4</f>
        <v>Non-determination appeal lodged</v>
      </c>
    </row>
    <row r="6" spans="1:2" x14ac:dyDescent="0.2">
      <c r="A6" s="4" t="str">
        <f>'[1]Planning Decsision'!A5</f>
        <v>23</v>
      </c>
      <c r="B6" s="4" t="str">
        <f>'[1]Planning Decsision'!B5</f>
        <v>Retrospective Refusal</v>
      </c>
    </row>
    <row r="7" spans="1:2" x14ac:dyDescent="0.2">
      <c r="A7" s="4" t="str">
        <f>'[1]Planning Decsision'!A6</f>
        <v>25</v>
      </c>
      <c r="B7" s="4" t="str">
        <f>'[1]Planning Decsision'!B6</f>
        <v>Split Decision</v>
      </c>
    </row>
    <row r="8" spans="1:2" x14ac:dyDescent="0.2">
      <c r="A8" s="4" t="str">
        <f>'[1]Planning Decsision'!A7</f>
        <v>28</v>
      </c>
      <c r="B8" s="4" t="str">
        <f>'[1]Planning Decsision'!B7</f>
        <v>CPL Refuse</v>
      </c>
    </row>
    <row r="10" spans="1:2" ht="23.25" x14ac:dyDescent="0.35">
      <c r="A10" s="7" t="s">
        <v>1</v>
      </c>
    </row>
    <row r="11" spans="1:2" ht="15.75" x14ac:dyDescent="0.25">
      <c r="A11" s="3" t="str">
        <f>'[1]Appeal Status'!A1</f>
        <v>Code</v>
      </c>
      <c r="B11" s="3" t="str">
        <f>'[1]Appeal Status'!B1</f>
        <v>Full Text</v>
      </c>
    </row>
    <row r="12" spans="1:2" x14ac:dyDescent="0.2">
      <c r="A12" s="4" t="str">
        <f>'[1]Appeal Status'!A2</f>
        <v>01</v>
      </c>
      <c r="B12" s="4" t="str">
        <f>'[1]Appeal Status'!B2</f>
        <v>Allowed (no conditions)</v>
      </c>
    </row>
    <row r="13" spans="1:2" x14ac:dyDescent="0.2">
      <c r="A13" s="4" t="str">
        <f>'[1]Appeal Status'!A3</f>
        <v>02</v>
      </c>
      <c r="B13" s="4" t="str">
        <f>'[1]Appeal Status'!B3</f>
        <v>Allowed (with conditions)</v>
      </c>
    </row>
    <row r="14" spans="1:2" x14ac:dyDescent="0.2">
      <c r="A14" s="4" t="str">
        <f>'[1]Appeal Status'!A4</f>
        <v>03</v>
      </c>
      <c r="B14" s="4" t="str">
        <f>'[1]Appeal Status'!B4</f>
        <v>Allowed (with conditions) temporary</v>
      </c>
    </row>
    <row r="15" spans="1:2" x14ac:dyDescent="0.2">
      <c r="A15" s="4" t="str">
        <f>'[1]Appeal Status'!A5</f>
        <v>04</v>
      </c>
      <c r="B15" s="4" t="str">
        <f>'[1]Appeal Status'!B5</f>
        <v>Dismissed</v>
      </c>
    </row>
    <row r="16" spans="1:2" x14ac:dyDescent="0.2">
      <c r="A16" s="4" t="str">
        <f>'[1]Appeal Status'!A6</f>
        <v>06</v>
      </c>
      <c r="B16" s="4" t="str">
        <f>'[1]Appeal Status'!B6</f>
        <v>Withdrawn</v>
      </c>
    </row>
    <row r="17" spans="1:2" x14ac:dyDescent="0.2">
      <c r="A17" s="4" t="str">
        <f>'[1]Appeal Status'!A7</f>
        <v>07</v>
      </c>
      <c r="B17" s="4" t="str">
        <f>'[1]Appeal Status'!B7</f>
        <v>Split Decision</v>
      </c>
    </row>
    <row r="18" spans="1:2" x14ac:dyDescent="0.2">
      <c r="A18" s="4" t="str">
        <f>'[1]Appeal Status'!A8</f>
        <v>08</v>
      </c>
      <c r="B18" s="4" t="str">
        <f>'[1]Appeal Status'!B8</f>
        <v>Appeal Invalid</v>
      </c>
    </row>
    <row r="19" spans="1:2" x14ac:dyDescent="0.2">
      <c r="A19" s="4" t="str">
        <f>'[1]Appeal Status'!A9</f>
        <v>DISMIS</v>
      </c>
      <c r="B19" s="4" t="str">
        <f>'[1]Appeal Status'!B9</f>
        <v>Appeal Dismissed</v>
      </c>
    </row>
    <row r="21" spans="1:2" ht="23.25" x14ac:dyDescent="0.35">
      <c r="A21" s="7" t="s">
        <v>2</v>
      </c>
    </row>
    <row r="22" spans="1:2" x14ac:dyDescent="0.2">
      <c r="A22" s="2" t="str">
        <f>'[1]Appeal Decision'!A1</f>
        <v>Code</v>
      </c>
      <c r="B22" s="2" t="str">
        <f>'[1]Appeal Decision'!B1</f>
        <v>Full Text</v>
      </c>
    </row>
    <row r="23" spans="1:2" x14ac:dyDescent="0.2">
      <c r="A23" s="2" t="str">
        <f>'[1]Appeal Decision'!A2</f>
        <v>01</v>
      </c>
      <c r="B23" s="2" t="str">
        <f>'[1]Appeal Decision'!B2</f>
        <v>Allowed (no conditions)</v>
      </c>
    </row>
    <row r="24" spans="1:2" x14ac:dyDescent="0.2">
      <c r="A24" s="2" t="str">
        <f>'[1]Appeal Decision'!A3</f>
        <v>02</v>
      </c>
      <c r="B24" s="2" t="str">
        <f>'[1]Appeal Decision'!B3</f>
        <v>Allowed (with conditions)</v>
      </c>
    </row>
    <row r="25" spans="1:2" x14ac:dyDescent="0.2">
      <c r="A25" s="2" t="str">
        <f>'[1]Appeal Decision'!A4</f>
        <v>03</v>
      </c>
      <c r="B25" s="2" t="str">
        <f>'[1]Appeal Decision'!B4</f>
        <v>Allowed (with conditions) temporary</v>
      </c>
    </row>
    <row r="26" spans="1:2" x14ac:dyDescent="0.2">
      <c r="A26" s="2" t="str">
        <f>'[1]Appeal Decision'!A5</f>
        <v>04</v>
      </c>
      <c r="B26" s="2" t="str">
        <f>'[1]Appeal Decision'!B5</f>
        <v>Dismissed</v>
      </c>
    </row>
    <row r="27" spans="1:2" x14ac:dyDescent="0.2">
      <c r="A27" s="2" t="str">
        <f>'[1]Appeal Decision'!A6</f>
        <v>06</v>
      </c>
      <c r="B27" s="2" t="str">
        <f>'[1]Appeal Decision'!B6</f>
        <v>Withdrawn</v>
      </c>
    </row>
    <row r="28" spans="1:2" x14ac:dyDescent="0.2">
      <c r="A28" s="2" t="str">
        <f>'[1]Appeal Decision'!A7</f>
        <v>07</v>
      </c>
      <c r="B28" s="2" t="str">
        <f>'[1]Appeal Decision'!B7</f>
        <v>Split Decision</v>
      </c>
    </row>
    <row r="29" spans="1:2" x14ac:dyDescent="0.2">
      <c r="A29" s="2" t="str">
        <f>'[1]Appeal Decision'!A8</f>
        <v>08</v>
      </c>
      <c r="B29" s="2" t="str">
        <f>'[1]Appeal Decision'!B8</f>
        <v>Appeal Invalid</v>
      </c>
    </row>
    <row r="31" spans="1:2" ht="23.25" x14ac:dyDescent="0.35">
      <c r="A31" s="7" t="s">
        <v>3</v>
      </c>
    </row>
    <row r="32" spans="1:2" ht="15.75" x14ac:dyDescent="0.25">
      <c r="A32" s="1" t="str">
        <f>[2]AppTyp!A1</f>
        <v>Code</v>
      </c>
      <c r="B32" s="1" t="str">
        <f>[2]AppTyp!B1</f>
        <v>Full Text</v>
      </c>
    </row>
    <row r="33" spans="1:2" x14ac:dyDescent="0.2">
      <c r="A33" s="2" t="str">
        <f>[2]AppTyp!A2</f>
        <v>CONSUL</v>
      </c>
      <c r="B33" s="2" t="str">
        <f>[2]AppTyp!B2</f>
        <v>Consultations</v>
      </c>
    </row>
    <row r="34" spans="1:2" x14ac:dyDescent="0.2">
      <c r="A34" s="2" t="str">
        <f>[2]AppTyp!A3</f>
        <v>DAL</v>
      </c>
      <c r="B34" s="2" t="str">
        <f>[2]AppTyp!B3</f>
        <v>Domestic Alterations Full Plans</v>
      </c>
    </row>
    <row r="35" spans="1:2" x14ac:dyDescent="0.2">
      <c r="A35" s="2" t="str">
        <f>[2]AppTyp!A4</f>
        <v>DALBN</v>
      </c>
      <c r="B35" s="2" t="str">
        <f>[2]AppTyp!B4</f>
        <v>Domestic Alterations Building Notice</v>
      </c>
    </row>
    <row r="36" spans="1:2" x14ac:dyDescent="0.2">
      <c r="A36" s="2" t="str">
        <f>[2]AppTyp!A5</f>
        <v>DALPRT</v>
      </c>
      <c r="B36" s="2" t="str">
        <f>[2]AppTyp!B5</f>
        <v>Domestic Alterations Full Plans - PARTNER</v>
      </c>
    </row>
    <row r="37" spans="1:2" x14ac:dyDescent="0.2">
      <c r="A37" s="2" t="str">
        <f>[2]AppTyp!A6</f>
        <v>DALRG</v>
      </c>
      <c r="B37" s="2" t="str">
        <f>[2]AppTyp!B6</f>
        <v>Domestic Alterations Regularisation</v>
      </c>
    </row>
    <row r="38" spans="1:2" x14ac:dyDescent="0.2">
      <c r="A38" s="2" t="str">
        <f>[2]AppTyp!A7</f>
        <v>DEX</v>
      </c>
      <c r="B38" s="2" t="str">
        <f>[2]AppTyp!B7</f>
        <v>Domestic Extensions</v>
      </c>
    </row>
    <row r="39" spans="1:2" x14ac:dyDescent="0.2">
      <c r="A39" s="2" t="str">
        <f>[2]AppTyp!A8</f>
        <v>DEXBN</v>
      </c>
      <c r="B39" s="2" t="str">
        <f>[2]AppTyp!B8</f>
        <v>Domestic Extensions Building Notice</v>
      </c>
    </row>
    <row r="40" spans="1:2" x14ac:dyDescent="0.2">
      <c r="A40" s="2" t="str">
        <f>[2]AppTyp!A9</f>
        <v>DEXPRT</v>
      </c>
      <c r="B40" s="2" t="str">
        <f>[2]AppTyp!B9</f>
        <v>Domestic Extension Full Plans - PARTNER</v>
      </c>
    </row>
    <row r="41" spans="1:2" x14ac:dyDescent="0.2">
      <c r="A41" s="2" t="str">
        <f>[2]AppTyp!A10</f>
        <v>DEXRG</v>
      </c>
      <c r="B41" s="2" t="str">
        <f>[2]AppTyp!B10</f>
        <v>Domestic Extensions Regularisation</v>
      </c>
    </row>
    <row r="42" spans="1:2" x14ac:dyDescent="0.2">
      <c r="A42" s="2" t="str">
        <f>[2]AppTyp!A11</f>
        <v>DGA</v>
      </c>
      <c r="B42" s="2" t="str">
        <f>[2]AppTyp!B11</f>
        <v>Domestic Garages</v>
      </c>
    </row>
    <row r="43" spans="1:2" x14ac:dyDescent="0.2">
      <c r="A43" s="2" t="str">
        <f>[2]AppTyp!A12</f>
        <v>DGABN</v>
      </c>
      <c r="B43" s="2" t="str">
        <f>[2]AppTyp!B12</f>
        <v>Domestic Garages Bulding Notice</v>
      </c>
    </row>
    <row r="44" spans="1:2" x14ac:dyDescent="0.2">
      <c r="A44" s="2" t="str">
        <f>[2]AppTyp!A13</f>
        <v>DGAPRT</v>
      </c>
      <c r="B44" s="2" t="str">
        <f>[2]AppTyp!B13</f>
        <v>Domestic Garages - PARTNER</v>
      </c>
    </row>
    <row r="45" spans="1:2" x14ac:dyDescent="0.2">
      <c r="A45" s="2" t="str">
        <f>[2]AppTyp!A14</f>
        <v>DGARG</v>
      </c>
      <c r="B45" s="2" t="str">
        <f>[2]AppTyp!B14</f>
        <v>Domestic Garages Regularisation</v>
      </c>
    </row>
    <row r="46" spans="1:2" x14ac:dyDescent="0.2">
      <c r="A46" s="2" t="str">
        <f>[2]AppTyp!A15</f>
        <v>DIS</v>
      </c>
      <c r="B46" s="2" t="str">
        <f>[2]AppTyp!B15</f>
        <v>Disabled Application</v>
      </c>
    </row>
    <row r="47" spans="1:2" x14ac:dyDescent="0.2">
      <c r="A47" s="2" t="str">
        <f>[2]AppTyp!A16</f>
        <v>DISBN</v>
      </c>
      <c r="B47" s="2" t="str">
        <f>[2]AppTyp!B16</f>
        <v>Disabled Building Notice</v>
      </c>
    </row>
    <row r="48" spans="1:2" x14ac:dyDescent="0.2">
      <c r="A48" s="2" t="str">
        <f>[2]AppTyp!A17</f>
        <v>DOM</v>
      </c>
      <c r="B48" s="2" t="str">
        <f>[2]AppTyp!B17</f>
        <v>Domestic Buildings and New Dwellings</v>
      </c>
    </row>
    <row r="49" spans="1:2" x14ac:dyDescent="0.2">
      <c r="A49" s="2" t="str">
        <f>[2]AppTyp!A18</f>
        <v>DOMBN</v>
      </c>
      <c r="B49" s="2" t="str">
        <f>[2]AppTyp!B18</f>
        <v>Domestic Buildings and New Dwellings Building Notice</v>
      </c>
    </row>
    <row r="50" spans="1:2" x14ac:dyDescent="0.2">
      <c r="A50" s="2" t="str">
        <f>[2]AppTyp!A19</f>
        <v>DOMPRT</v>
      </c>
      <c r="B50" s="2" t="str">
        <f>[2]AppTyp!B19</f>
        <v>Domestic Buildings and New Dwellings - PARTNER</v>
      </c>
    </row>
    <row r="51" spans="1:2" x14ac:dyDescent="0.2">
      <c r="A51" s="2" t="str">
        <f>[2]AppTyp!A20</f>
        <v>DOMRG</v>
      </c>
      <c r="B51" s="2" t="str">
        <f>[2]AppTyp!B20</f>
        <v>Domestic Buildings and New Dwellings Regularisation</v>
      </c>
    </row>
    <row r="52" spans="1:2" x14ac:dyDescent="0.2">
      <c r="A52" s="2" t="str">
        <f>[2]AppTyp!A21</f>
        <v>DRO</v>
      </c>
      <c r="B52" s="2" t="str">
        <f>[2]AppTyp!B21</f>
        <v>Domestic in-roof Extensions/Alterations</v>
      </c>
    </row>
    <row r="53" spans="1:2" x14ac:dyDescent="0.2">
      <c r="A53" s="2" t="str">
        <f>[2]AppTyp!A22</f>
        <v>DROBN</v>
      </c>
      <c r="B53" s="2" t="str">
        <f>[2]AppTyp!B22</f>
        <v>Domestic in-roof Extensions/Alterations Building Notice</v>
      </c>
    </row>
    <row r="54" spans="1:2" x14ac:dyDescent="0.2">
      <c r="A54" s="2" t="str">
        <f>[2]AppTyp!A23</f>
        <v>DROPRT</v>
      </c>
      <c r="B54" s="2" t="str">
        <f>[2]AppTyp!B23</f>
        <v>Domestic in-roof Extensions/Alterations - PARTNER</v>
      </c>
    </row>
    <row r="55" spans="1:2" x14ac:dyDescent="0.2">
      <c r="A55" s="2" t="str">
        <f>[2]AppTyp!A24</f>
        <v>DRORG</v>
      </c>
      <c r="B55" s="2" t="str">
        <f>[2]AppTyp!B24</f>
        <v>Domestic in-roof Extensions/Alterations Regularisation</v>
      </c>
    </row>
    <row r="56" spans="1:2" x14ac:dyDescent="0.2">
      <c r="A56" s="2" t="str">
        <f>[2]AppTyp!A25</f>
        <v>IN</v>
      </c>
      <c r="B56" s="2" t="str">
        <f>[2]AppTyp!B25</f>
        <v>Initial Notice</v>
      </c>
    </row>
    <row r="57" spans="1:2" x14ac:dyDescent="0.2">
      <c r="A57" s="2" t="str">
        <f>[2]AppTyp!A26</f>
        <v>MUL</v>
      </c>
      <c r="B57" s="2" t="str">
        <f>[2]AppTyp!B26</f>
        <v>Multiple Domestic</v>
      </c>
    </row>
    <row r="58" spans="1:2" x14ac:dyDescent="0.2">
      <c r="A58" s="2" t="str">
        <f>[2]AppTyp!A27</f>
        <v>MULBN</v>
      </c>
      <c r="B58" s="2" t="str">
        <f>[2]AppTyp!B27</f>
        <v>Multiple Domestic Building Notice</v>
      </c>
    </row>
    <row r="59" spans="1:2" x14ac:dyDescent="0.2">
      <c r="A59" s="2" t="str">
        <f>[2]AppTyp!A28</f>
        <v>MULPRT</v>
      </c>
      <c r="B59" s="2" t="str">
        <f>[2]AppTyp!B28</f>
        <v>Multiple Domestic - PARTNER</v>
      </c>
    </row>
    <row r="60" spans="1:2" x14ac:dyDescent="0.2">
      <c r="A60" s="2" t="str">
        <f>[2]AppTyp!A29</f>
        <v>MULRG</v>
      </c>
      <c r="B60" s="2" t="str">
        <f>[2]AppTyp!B29</f>
        <v>Multiple Domestic Regularisation</v>
      </c>
    </row>
    <row r="61" spans="1:2" x14ac:dyDescent="0.2">
      <c r="A61" s="2" t="str">
        <f>[2]AppTyp!A30</f>
        <v>OAL</v>
      </c>
      <c r="B61" s="2" t="str">
        <f>[2]AppTyp!B30</f>
        <v>All other Non Domestic alterations</v>
      </c>
    </row>
    <row r="62" spans="1:2" x14ac:dyDescent="0.2">
      <c r="A62" s="2" t="str">
        <f>[2]AppTyp!A31</f>
        <v>OALPRT</v>
      </c>
      <c r="B62" s="2" t="str">
        <f>[2]AppTyp!B31</f>
        <v>All other Non Domestic alterations - PARTNER</v>
      </c>
    </row>
    <row r="63" spans="1:2" x14ac:dyDescent="0.2">
      <c r="A63" s="2" t="str">
        <f>[2]AppTyp!A32</f>
        <v>OALRG</v>
      </c>
      <c r="B63" s="2" t="str">
        <f>[2]AppTyp!B32</f>
        <v>All other Non Domestic Regularisation</v>
      </c>
    </row>
    <row r="64" spans="1:2" x14ac:dyDescent="0.2">
      <c r="A64" s="2" t="str">
        <f>[2]AppTyp!A33</f>
        <v>OTH</v>
      </c>
      <c r="B64" s="2" t="str">
        <f>[2]AppTyp!B33</f>
        <v>Non Domestic Extensions</v>
      </c>
    </row>
    <row r="65" spans="1:2" x14ac:dyDescent="0.2">
      <c r="A65" s="2" t="str">
        <f>[2]AppTyp!A34</f>
        <v>OTHBN</v>
      </c>
      <c r="B65" s="2" t="str">
        <f>[2]AppTyp!B34</f>
        <v>Non Domestic Extensions Building Notice</v>
      </c>
    </row>
    <row r="66" spans="1:2" x14ac:dyDescent="0.2">
      <c r="A66" s="2" t="str">
        <f>[2]AppTyp!A35</f>
        <v>OTHPRT</v>
      </c>
      <c r="B66" s="2" t="str">
        <f>[2]AppTyp!B35</f>
        <v>Non Domestic Extensions - PARTNER</v>
      </c>
    </row>
    <row r="67" spans="1:2" x14ac:dyDescent="0.2">
      <c r="A67" s="2" t="str">
        <f>[2]AppTyp!A36</f>
        <v>OTHRG</v>
      </c>
      <c r="B67" s="2" t="str">
        <f>[2]AppTyp!B36</f>
        <v>Non Domestic Extensions Regularisation</v>
      </c>
    </row>
    <row r="68" spans="1:2" x14ac:dyDescent="0.2">
      <c r="A68" s="2" t="str">
        <f>[2]AppTyp!A37</f>
        <v>OTHWIN</v>
      </c>
      <c r="B68" s="2" t="str">
        <f>[2]AppTyp!B37</f>
        <v>Windows</v>
      </c>
    </row>
    <row r="69" spans="1:2" x14ac:dyDescent="0.2">
      <c r="A69" s="2" t="str">
        <f>[2]AppTyp!A38</f>
        <v>TELBN</v>
      </c>
      <c r="B69" s="2" t="str">
        <f>[2]AppTyp!B38</f>
        <v>Telephone Application Building Notice</v>
      </c>
    </row>
    <row r="70" spans="1:2" x14ac:dyDescent="0.2">
      <c r="A70" s="2" t="str">
        <f>[2]AppTyp!A39</f>
        <v>WEBBN</v>
      </c>
      <c r="B70" s="2" t="str">
        <f>[2]AppTyp!B39</f>
        <v>Web Application Building Notice</v>
      </c>
    </row>
    <row r="71" spans="1:2" x14ac:dyDescent="0.2">
      <c r="A71" s="2" t="str">
        <f>[2]AppTyp!A40</f>
        <v>WEBFP</v>
      </c>
      <c r="B71" s="2" t="str">
        <f>[2]AppTyp!B40</f>
        <v>Web Application Full Plans</v>
      </c>
    </row>
    <row r="72" spans="1:2" x14ac:dyDescent="0.2">
      <c r="A72" s="2" t="str">
        <f>[2]AppTyp!A41</f>
        <v>WEBRG</v>
      </c>
      <c r="B72" s="2" t="str">
        <f>[2]AppTyp!B41</f>
        <v>Web Application Regularisation</v>
      </c>
    </row>
    <row r="74" spans="1:2" ht="23.25" x14ac:dyDescent="0.35">
      <c r="A74" s="7" t="s">
        <v>4</v>
      </c>
    </row>
    <row r="75" spans="1:2" ht="15.75" x14ac:dyDescent="0.25">
      <c r="A75" s="1" t="str">
        <f>[2]Status!A1</f>
        <v>Code</v>
      </c>
      <c r="B75" s="1" t="str">
        <f>[2]Status!B1</f>
        <v>Full Text</v>
      </c>
    </row>
    <row r="76" spans="1:2" x14ac:dyDescent="0.2">
      <c r="A76" s="2" t="str">
        <f>[2]Status!A2</f>
        <v>ACC</v>
      </c>
      <c r="B76" s="2" t="str">
        <f>[2]Status!B2</f>
        <v>Accepted</v>
      </c>
    </row>
    <row r="77" spans="1:2" x14ac:dyDescent="0.2">
      <c r="A77" s="2" t="str">
        <f>[2]Status!A3</f>
        <v>APPROV</v>
      </c>
      <c r="B77" s="2" t="str">
        <f>[2]Status!B3</f>
        <v>Approved</v>
      </c>
    </row>
    <row r="78" spans="1:2" x14ac:dyDescent="0.2">
      <c r="A78" s="2" t="str">
        <f>[2]Status!A4</f>
        <v>BCO</v>
      </c>
      <c r="B78" s="2" t="str">
        <f>[2]Status!B4</f>
        <v>Building Work Complete</v>
      </c>
    </row>
    <row r="79" spans="1:2" x14ac:dyDescent="0.2">
      <c r="A79" s="2" t="str">
        <f>[2]Status!A5</f>
        <v>BST</v>
      </c>
      <c r="B79" s="2" t="str">
        <f>[2]Status!B5</f>
        <v>Building Work Started</v>
      </c>
    </row>
    <row r="80" spans="1:2" x14ac:dyDescent="0.2">
      <c r="A80" s="2" t="str">
        <f>[2]Status!A6</f>
        <v>CAN</v>
      </c>
      <c r="B80" s="2" t="str">
        <f>[2]Status!B6</f>
        <v>Cancelled</v>
      </c>
    </row>
    <row r="81" spans="1:2" x14ac:dyDescent="0.2">
      <c r="A81" s="2" t="str">
        <f>[2]Status!A7</f>
        <v>CLO</v>
      </c>
      <c r="B81" s="2" t="str">
        <f>[2]Status!B7</f>
        <v>Closed</v>
      </c>
    </row>
    <row r="82" spans="1:2" x14ac:dyDescent="0.2">
      <c r="A82" s="2" t="str">
        <f>[2]Status!A8</f>
        <v>CLOS</v>
      </c>
      <c r="B82" s="2" t="str">
        <f>[2]Status!B8</f>
        <v>Closed</v>
      </c>
    </row>
    <row r="83" spans="1:2" x14ac:dyDescent="0.2">
      <c r="A83" s="2" t="str">
        <f>[2]Status!A9</f>
        <v>CON</v>
      </c>
      <c r="B83" s="2" t="str">
        <f>[2]Status!B9</f>
        <v>Plans Approved Conditionally</v>
      </c>
    </row>
    <row r="84" spans="1:2" x14ac:dyDescent="0.2">
      <c r="A84" s="2" t="str">
        <f>[2]Status!A10</f>
        <v>DIS</v>
      </c>
      <c r="B84" s="2" t="str">
        <f>[2]Status!B10</f>
        <v>Dismissed</v>
      </c>
    </row>
    <row r="85" spans="1:2" x14ac:dyDescent="0.2">
      <c r="A85" s="2" t="str">
        <f>[2]Status!A11</f>
        <v>INF</v>
      </c>
      <c r="B85" s="2" t="str">
        <f>[2]Status!B11</f>
        <v>Informative</v>
      </c>
    </row>
    <row r="86" spans="1:2" x14ac:dyDescent="0.2">
      <c r="A86" s="2" t="str">
        <f>[2]Status!A12</f>
        <v>NOTISS</v>
      </c>
      <c r="B86" s="2" t="str">
        <f>[2]Status!B12</f>
        <v>Notice Issued</v>
      </c>
    </row>
    <row r="87" spans="1:2" x14ac:dyDescent="0.2">
      <c r="A87" s="2" t="str">
        <f>[2]Status!A13</f>
        <v>PAS</v>
      </c>
      <c r="B87" s="2" t="str">
        <f>[2]Status!B13</f>
        <v>Passed</v>
      </c>
    </row>
    <row r="88" spans="1:2" x14ac:dyDescent="0.2">
      <c r="A88" s="2" t="str">
        <f>[2]Status!A14</f>
        <v>PCO</v>
      </c>
      <c r="B88" s="2" t="str">
        <f>[2]Status!B14</f>
        <v>Pending Consideration</v>
      </c>
    </row>
    <row r="89" spans="1:2" x14ac:dyDescent="0.2">
      <c r="A89" s="2" t="str">
        <f>[2]Status!A15</f>
        <v>REC</v>
      </c>
      <c r="B89" s="2" t="str">
        <f>[2]Status!B15</f>
        <v>Received</v>
      </c>
    </row>
    <row r="90" spans="1:2" x14ac:dyDescent="0.2">
      <c r="A90" s="2" t="str">
        <f>[2]Status!A16</f>
        <v>WRITOF</v>
      </c>
      <c r="B90" s="2" t="str">
        <f>[2]Status!B16</f>
        <v>Written Off/Completed</v>
      </c>
    </row>
    <row r="92" spans="1:2" ht="23.25" x14ac:dyDescent="0.35">
      <c r="A92" s="7" t="s">
        <v>5</v>
      </c>
    </row>
    <row r="93" spans="1:2" ht="15.75" x14ac:dyDescent="0.25">
      <c r="A93" s="1" t="str">
        <f>[3]Status!A1</f>
        <v>Code</v>
      </c>
      <c r="B93" s="1" t="str">
        <f>[3]Status!B1</f>
        <v>Full Text</v>
      </c>
    </row>
    <row r="94" spans="1:2" x14ac:dyDescent="0.2">
      <c r="A94" s="2" t="str">
        <f>[3]Status!A2</f>
        <v>ACC</v>
      </c>
      <c r="B94" s="2" t="str">
        <f>[3]Status!B2</f>
        <v>Accepted</v>
      </c>
    </row>
    <row r="95" spans="1:2" x14ac:dyDescent="0.2">
      <c r="A95" s="2" t="str">
        <f>[3]Status!A3</f>
        <v>BCO</v>
      </c>
      <c r="B95" s="2" t="str">
        <f>[3]Status!B3</f>
        <v>Building Work Complete</v>
      </c>
    </row>
    <row r="96" spans="1:2" x14ac:dyDescent="0.2">
      <c r="A96" s="2" t="str">
        <f>[3]Status!A4</f>
        <v>BST</v>
      </c>
      <c r="B96" s="2" t="str">
        <f>[3]Status!B4</f>
        <v>Building Work Started</v>
      </c>
    </row>
    <row r="97" spans="1:2" x14ac:dyDescent="0.2">
      <c r="A97" s="2" t="str">
        <f>[3]Status!A5</f>
        <v>PCO</v>
      </c>
      <c r="B97" s="2" t="str">
        <f>[3]Status!B5</f>
        <v>Pending Consideration</v>
      </c>
    </row>
    <row r="98" spans="1:2" x14ac:dyDescent="0.2">
      <c r="A98" s="2" t="str">
        <f>[3]Status!A6</f>
        <v>REC</v>
      </c>
      <c r="B98" s="2" t="str">
        <f>[3]Status!B6</f>
        <v>Received</v>
      </c>
    </row>
    <row r="100" spans="1:2" ht="23.25" x14ac:dyDescent="0.35">
      <c r="A100" s="7" t="s">
        <v>6</v>
      </c>
    </row>
    <row r="101" spans="1:2" ht="15.75" x14ac:dyDescent="0.25">
      <c r="A101" s="1" t="str">
        <f>[4]Status!A1</f>
        <v>Code</v>
      </c>
      <c r="B101" s="1" t="str">
        <f>[4]Status!B1</f>
        <v>Full Text</v>
      </c>
    </row>
    <row r="102" spans="1:2" x14ac:dyDescent="0.2">
      <c r="A102" s="2" t="str">
        <f>[4]Status!A2</f>
        <v>CONF</v>
      </c>
      <c r="B102" s="2" t="str">
        <f>[4]Status!B2</f>
        <v>Confirmed</v>
      </c>
    </row>
    <row r="103" spans="1:2" x14ac:dyDescent="0.2">
      <c r="A103" s="2" t="str">
        <f>[4]Status!A3</f>
        <v>PROPOS</v>
      </c>
      <c r="B103" s="2" t="str">
        <f>[4]Status!B3</f>
        <v>Proposed</v>
      </c>
    </row>
    <row r="104" spans="1:2" x14ac:dyDescent="0.2">
      <c r="A104" s="2" t="str">
        <f>[4]Status!A4</f>
        <v>APPROV</v>
      </c>
      <c r="B104" s="2" t="str">
        <f>[4]Status!B4</f>
        <v>Approved</v>
      </c>
    </row>
    <row r="105" spans="1:2" x14ac:dyDescent="0.2">
      <c r="A105" s="2" t="str">
        <f>[4]Status!A5</f>
        <v>COMPLE</v>
      </c>
      <c r="B105" s="2" t="str">
        <f>[4]Status!B5</f>
        <v>Confirmed</v>
      </c>
    </row>
    <row r="106" spans="1:2" x14ac:dyDescent="0.2">
      <c r="A106" s="2" t="str">
        <f>[4]Status!A6</f>
        <v>LISTED</v>
      </c>
      <c r="B106" s="2" t="str">
        <f>[4]Status!B6</f>
        <v>Listed</v>
      </c>
    </row>
    <row r="107" spans="1:2" x14ac:dyDescent="0.2">
      <c r="A107" s="2" t="str">
        <f>[4]Status!A7</f>
        <v>DELISTED</v>
      </c>
      <c r="B107" s="2" t="str">
        <f>[4]Status!B7</f>
        <v>De-Listed</v>
      </c>
    </row>
    <row r="108" spans="1:2" x14ac:dyDescent="0.2">
      <c r="A108" s="2" t="str">
        <f>[4]Status!A8</f>
        <v>PROV</v>
      </c>
      <c r="B108" s="2" t="str">
        <f>[4]Status!B8</f>
        <v>Provisional</v>
      </c>
    </row>
    <row r="109" spans="1:2" x14ac:dyDescent="0.2">
      <c r="A109" s="2" t="str">
        <f>[4]Status!A9</f>
        <v>REC</v>
      </c>
      <c r="B109" s="2" t="str">
        <f>[4]Status!B9</f>
        <v>Received</v>
      </c>
    </row>
    <row r="110" spans="1:2" x14ac:dyDescent="0.2">
      <c r="A110" s="2" t="str">
        <f>[4]Status!A10</f>
        <v>NOT</v>
      </c>
      <c r="B110" s="2" t="str">
        <f>[4]Status!B10</f>
        <v>Not Accepted</v>
      </c>
    </row>
    <row r="112" spans="1:2" ht="23.25" x14ac:dyDescent="0.35">
      <c r="A112" s="7" t="s">
        <v>13</v>
      </c>
    </row>
    <row r="113" spans="1:2" ht="15.75" x14ac:dyDescent="0.25">
      <c r="A113" s="1" t="s">
        <v>7</v>
      </c>
      <c r="B113" s="1" t="s">
        <v>8</v>
      </c>
    </row>
    <row r="114" spans="1:2" x14ac:dyDescent="0.2">
      <c r="A114" s="2" t="s">
        <v>9</v>
      </c>
      <c r="B114" s="5" t="s">
        <v>10</v>
      </c>
    </row>
    <row r="115" spans="1:2" x14ac:dyDescent="0.2">
      <c r="A115" s="2" t="s">
        <v>11</v>
      </c>
      <c r="B115" s="6" t="s">
        <v>12</v>
      </c>
    </row>
  </sheetData>
  <hyperlinks>
    <hyperlink ref="B114" r:id="rId1"/>
    <hyperlink ref="B115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References lookups and Links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2021-01-15T10:51:05Z</dcterms:modified>
</cp:coreProperties>
</file>